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16" i="1" l="1"/>
  <c r="F15" i="1"/>
  <c r="F14" i="1"/>
  <c r="F11" i="1"/>
  <c r="F9" i="1" l="1"/>
  <c r="F8" i="1"/>
  <c r="F7" i="1"/>
  <c r="A4" i="1" l="1"/>
  <c r="F4" i="1" l="1"/>
  <c r="F20" i="1" s="1"/>
  <c r="F21" i="1" s="1"/>
</calcChain>
</file>

<file path=xl/sharedStrings.xml><?xml version="1.0" encoding="utf-8"?>
<sst xmlns="http://schemas.openxmlformats.org/spreadsheetml/2006/main" count="29" uniqueCount="26">
  <si>
    <t>Lp.</t>
  </si>
  <si>
    <t>Zakres robót</t>
  </si>
  <si>
    <t>cena jedn.</t>
  </si>
  <si>
    <t>Wartość</t>
  </si>
  <si>
    <t>kpl.</t>
  </si>
  <si>
    <t>m2</t>
  </si>
  <si>
    <t>Zaplecze budowy (organizacja, utrzymanie i likwidacja zaplecza budowy, wykonanie, utrzymanie i likwidacja dróg dojazdowych, uporządkowanie terenu po zakończeniu robót)</t>
  </si>
  <si>
    <t>netto</t>
  </si>
  <si>
    <t>brutto</t>
  </si>
  <si>
    <t>Jedn</t>
  </si>
  <si>
    <t>RAZEM</t>
  </si>
  <si>
    <t>Ilość  jedn.</t>
  </si>
  <si>
    <t>ZAPLECZE BUDOWY  I ROBOTY PRZYGOTOWAWCZE</t>
  </si>
  <si>
    <t>m3</t>
  </si>
  <si>
    <t>REMONT STALOWEJ KRATY WSTĘPNEJ NA GÓRNYM STANOWISKU BUDOWLI ZRZUTOWEJ</t>
  </si>
  <si>
    <r>
      <t xml:space="preserve">Naprawa stalowej konstrukcji kraty wstępnej </t>
    </r>
    <r>
      <rPr>
        <sz val="9"/>
        <color theme="1"/>
        <rFont val="Calibri"/>
        <family val="2"/>
        <charset val="238"/>
        <scheme val="minor"/>
      </rPr>
      <t xml:space="preserve">wraz z robotami towarzyszącymi (w tym między innymi demontaż zniszczonych elementów, wspawanie nowych,, zabezpieczenie antykorozyjne, pomalowanie  oraz zamocowanie w betonowym fundamencie) </t>
    </r>
  </si>
  <si>
    <r>
      <t xml:space="preserve">Wykonanie betonowego fundamentu </t>
    </r>
    <r>
      <rPr>
        <sz val="9"/>
        <color theme="1"/>
        <rFont val="Calibri"/>
        <family val="2"/>
        <charset val="238"/>
        <scheme val="minor"/>
      </rPr>
      <t xml:space="preserve">dla zamocowania kraty wstępnej wraz z robotami towarzyszacymi (w tym między innymi rozebranie starych fundamentów kamienno-betonowych, wykonanie wykopu, wywóz zbędnego urobku ziemnego i gruzu, dozbrojenie stalą zbrojeniową </t>
    </r>
    <r>
      <rPr>
        <sz val="9"/>
        <color theme="1"/>
        <rFont val="Calibri"/>
        <family val="2"/>
        <charset val="238"/>
      </rPr>
      <t>Ø 12)</t>
    </r>
  </si>
  <si>
    <t>kg</t>
  </si>
  <si>
    <t>ROBOTY ZIEMNE</t>
  </si>
  <si>
    <r>
      <rPr>
        <b/>
        <sz val="9"/>
        <color theme="1"/>
        <rFont val="Calibri"/>
        <family val="2"/>
        <charset val="238"/>
        <scheme val="minor"/>
      </rPr>
      <t xml:space="preserve">Zasypanie wyrwy </t>
    </r>
    <r>
      <rPr>
        <sz val="9"/>
        <color theme="1"/>
        <rFont val="Calibri"/>
        <family val="2"/>
        <charset val="238"/>
        <scheme val="minor"/>
      </rPr>
      <t>materiałem ziemnym z zagęszczeniem warstwami gr.30 cm (wraz z robotami towarzyszącymi)</t>
    </r>
  </si>
  <si>
    <t>ROBOTY ZASADNICZE</t>
  </si>
  <si>
    <r>
      <t xml:space="preserve">Wykonanie podkładu betonowego </t>
    </r>
    <r>
      <rPr>
        <sz val="9"/>
        <color theme="1"/>
        <rFont val="Calibri"/>
        <family val="2"/>
        <charset val="238"/>
        <scheme val="minor"/>
      </rPr>
      <t>pod kosze siatkowo - kamienne z betonu B-20 (wraz z robotami towarzyszącymi)</t>
    </r>
  </si>
  <si>
    <r>
      <rPr>
        <b/>
        <sz val="9"/>
        <color theme="1"/>
        <rFont val="Calibri"/>
        <family val="2"/>
        <charset val="238"/>
        <scheme val="minor"/>
      </rPr>
      <t>Wykonanie umocnienia stopy skarpy z koszy kamienno - siatkowych</t>
    </r>
    <r>
      <rPr>
        <sz val="9"/>
        <color theme="1"/>
        <rFont val="Calibri"/>
        <family val="2"/>
        <scheme val="minor"/>
      </rPr>
      <t xml:space="preserve">  (wraz z robotami towarzyszącymi).</t>
    </r>
  </si>
  <si>
    <r>
      <rPr>
        <b/>
        <sz val="9"/>
        <color theme="1"/>
        <rFont val="Calibri"/>
        <family val="2"/>
        <charset val="238"/>
        <scheme val="minor"/>
      </rPr>
      <t>Ubezpieczenie skarpy z głazów kamiennych</t>
    </r>
    <r>
      <rPr>
        <sz val="9"/>
        <color theme="1"/>
        <rFont val="Calibri"/>
        <family val="2"/>
        <scheme val="minor"/>
      </rPr>
      <t xml:space="preserve"> (wraz z robotami towarzyszącymi).</t>
    </r>
  </si>
  <si>
    <t>ZABUDOWA WYRWY</t>
  </si>
  <si>
    <t>PRZEDMIAR 
Suchy zbiornik  Sobieszów roboty konserwacyjno-remontowe budowli i czaszy zbiornika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</si>
</sst>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43" fontId="3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43" fontId="0" fillId="0" borderId="0" xfId="0" applyNumberFormat="1"/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7" zoomScaleNormal="100" workbookViewId="0">
      <selection activeCell="K16" sqref="K16"/>
    </sheetView>
  </sheetViews>
  <sheetFormatPr defaultRowHeight="15" x14ac:dyDescent="0.25"/>
  <cols>
    <col min="2" max="2" width="39.140625" customWidth="1"/>
    <col min="3" max="3" width="5.28515625" customWidth="1"/>
    <col min="4" max="4" width="11.140625" customWidth="1"/>
    <col min="5" max="5" width="11.140625" bestFit="1" customWidth="1"/>
    <col min="6" max="6" width="11" customWidth="1"/>
    <col min="9" max="9" width="12.28515625" bestFit="1" customWidth="1"/>
  </cols>
  <sheetData>
    <row r="1" spans="1:6" ht="44.25" customHeight="1" x14ac:dyDescent="0.25">
      <c r="A1" s="10" t="s">
        <v>25</v>
      </c>
      <c r="B1" s="11"/>
      <c r="C1" s="11"/>
      <c r="D1" s="11"/>
      <c r="E1" s="11"/>
      <c r="F1" s="11"/>
    </row>
    <row r="2" spans="1:6" ht="42" customHeight="1" x14ac:dyDescent="0.25">
      <c r="A2" s="1" t="s">
        <v>0</v>
      </c>
      <c r="B2" s="1" t="s">
        <v>1</v>
      </c>
      <c r="C2" s="1" t="s">
        <v>9</v>
      </c>
      <c r="D2" s="1" t="s">
        <v>11</v>
      </c>
      <c r="E2" s="1" t="s">
        <v>2</v>
      </c>
      <c r="F2" s="1" t="s">
        <v>3</v>
      </c>
    </row>
    <row r="3" spans="1:6" ht="42" customHeight="1" x14ac:dyDescent="0.25">
      <c r="A3" s="1"/>
      <c r="B3" s="1" t="s">
        <v>12</v>
      </c>
      <c r="C3" s="1"/>
      <c r="D3" s="1"/>
      <c r="E3" s="1"/>
      <c r="F3" s="1"/>
    </row>
    <row r="4" spans="1:6" ht="48.75" x14ac:dyDescent="0.25">
      <c r="A4" s="5">
        <f>ROW(A2)</f>
        <v>2</v>
      </c>
      <c r="B4" s="2" t="s">
        <v>6</v>
      </c>
      <c r="C4" s="2" t="s">
        <v>4</v>
      </c>
      <c r="D4" s="3">
        <v>1</v>
      </c>
      <c r="E4" s="3"/>
      <c r="F4" s="3">
        <f>D4*E4</f>
        <v>0</v>
      </c>
    </row>
    <row r="5" spans="1:6" ht="45" x14ac:dyDescent="0.25">
      <c r="A5" s="2"/>
      <c r="B5" s="9" t="s">
        <v>14</v>
      </c>
      <c r="C5" s="2"/>
      <c r="D5" s="3"/>
      <c r="E5" s="3"/>
      <c r="F5" s="3"/>
    </row>
    <row r="6" spans="1:6" x14ac:dyDescent="0.25">
      <c r="A6" s="2"/>
      <c r="B6" s="1"/>
      <c r="C6" s="2"/>
      <c r="D6" s="3"/>
      <c r="E6" s="3"/>
      <c r="F6" s="3"/>
    </row>
    <row r="7" spans="1:6" ht="72.75" x14ac:dyDescent="0.25">
      <c r="A7" s="2"/>
      <c r="B7" s="7" t="s">
        <v>15</v>
      </c>
      <c r="C7" s="2" t="s">
        <v>17</v>
      </c>
      <c r="D7" s="3">
        <v>600</v>
      </c>
      <c r="E7" s="3"/>
      <c r="F7" s="3">
        <f>D7*E7</f>
        <v>0</v>
      </c>
    </row>
    <row r="8" spans="1:6" ht="84.75" x14ac:dyDescent="0.25">
      <c r="A8" s="2"/>
      <c r="B8" s="7" t="s">
        <v>16</v>
      </c>
      <c r="C8" s="2" t="s">
        <v>13</v>
      </c>
      <c r="D8" s="3">
        <v>8</v>
      </c>
      <c r="E8" s="3"/>
      <c r="F8" s="3">
        <f>D8*E8</f>
        <v>0</v>
      </c>
    </row>
    <row r="9" spans="1:6" x14ac:dyDescent="0.25">
      <c r="A9" s="2"/>
      <c r="B9" s="9" t="s">
        <v>24</v>
      </c>
      <c r="C9" s="2"/>
      <c r="D9" s="3"/>
      <c r="E9" s="3"/>
      <c r="F9" s="3">
        <f t="shared" ref="F9" si="0">D9*E9</f>
        <v>0</v>
      </c>
    </row>
    <row r="10" spans="1:6" x14ac:dyDescent="0.25">
      <c r="A10" s="5"/>
      <c r="B10" s="1" t="s">
        <v>18</v>
      </c>
      <c r="C10" s="2"/>
      <c r="D10" s="3"/>
      <c r="E10" s="3"/>
      <c r="F10" s="3"/>
    </row>
    <row r="11" spans="1:6" ht="36.75" x14ac:dyDescent="0.25">
      <c r="A11" s="5">
        <v>3</v>
      </c>
      <c r="B11" s="6" t="s">
        <v>19</v>
      </c>
      <c r="C11" s="2" t="s">
        <v>13</v>
      </c>
      <c r="D11" s="3">
        <v>180</v>
      </c>
      <c r="E11" s="3"/>
      <c r="F11" s="3">
        <f>D11*E11</f>
        <v>0</v>
      </c>
    </row>
    <row r="12" spans="1:6" x14ac:dyDescent="0.25">
      <c r="A12" s="5"/>
      <c r="B12" s="6"/>
      <c r="C12" s="2"/>
      <c r="D12" s="3"/>
      <c r="E12" s="3"/>
      <c r="F12" s="3"/>
    </row>
    <row r="13" spans="1:6" x14ac:dyDescent="0.25">
      <c r="A13" s="5"/>
      <c r="B13" s="1" t="s">
        <v>20</v>
      </c>
      <c r="C13" s="2"/>
      <c r="D13" s="3"/>
      <c r="E13" s="3"/>
      <c r="F13" s="3"/>
    </row>
    <row r="14" spans="1:6" ht="36.75" x14ac:dyDescent="0.25">
      <c r="A14" s="5">
        <v>4</v>
      </c>
      <c r="B14" s="7" t="s">
        <v>21</v>
      </c>
      <c r="C14" s="2" t="s">
        <v>13</v>
      </c>
      <c r="D14" s="3">
        <v>6</v>
      </c>
      <c r="E14" s="3"/>
      <c r="F14" s="3">
        <f>D14*E14</f>
        <v>0</v>
      </c>
    </row>
    <row r="15" spans="1:6" ht="36.75" x14ac:dyDescent="0.25">
      <c r="A15" s="5">
        <v>5</v>
      </c>
      <c r="B15" s="6" t="s">
        <v>22</v>
      </c>
      <c r="C15" s="2" t="s">
        <v>5</v>
      </c>
      <c r="D15" s="3">
        <v>12.8</v>
      </c>
      <c r="E15" s="3"/>
      <c r="F15" s="3">
        <f t="shared" ref="F15:F16" si="1">D15*E15</f>
        <v>0</v>
      </c>
    </row>
    <row r="16" spans="1:6" ht="24.75" x14ac:dyDescent="0.25">
      <c r="A16" s="5">
        <v>6</v>
      </c>
      <c r="B16" s="6" t="s">
        <v>23</v>
      </c>
      <c r="C16" s="2" t="s">
        <v>5</v>
      </c>
      <c r="D16" s="3">
        <v>30</v>
      </c>
      <c r="E16" s="3"/>
      <c r="F16" s="3">
        <f t="shared" si="1"/>
        <v>0</v>
      </c>
    </row>
    <row r="17" spans="1:9" x14ac:dyDescent="0.25">
      <c r="A17" s="5"/>
      <c r="B17" s="6"/>
      <c r="C17" s="2"/>
      <c r="D17" s="3"/>
      <c r="E17" s="3"/>
      <c r="F17" s="3"/>
    </row>
    <row r="18" spans="1:9" x14ac:dyDescent="0.25">
      <c r="A18" s="2"/>
      <c r="B18" s="2"/>
      <c r="C18" s="2"/>
      <c r="D18" s="3"/>
      <c r="E18" s="3"/>
      <c r="F18" s="3"/>
    </row>
    <row r="19" spans="1:9" x14ac:dyDescent="0.25">
      <c r="A19" s="2"/>
      <c r="B19" s="2"/>
      <c r="C19" s="2"/>
      <c r="D19" s="3"/>
      <c r="E19" s="3"/>
      <c r="F19" s="3"/>
    </row>
    <row r="20" spans="1:9" x14ac:dyDescent="0.25">
      <c r="A20" s="2"/>
      <c r="B20" s="1" t="s">
        <v>10</v>
      </c>
      <c r="C20" s="2"/>
      <c r="D20" s="3" t="s">
        <v>7</v>
      </c>
      <c r="E20" s="3"/>
      <c r="F20" s="3">
        <f>SUM(F4:F19)</f>
        <v>0</v>
      </c>
      <c r="I20" s="8"/>
    </row>
    <row r="21" spans="1:9" x14ac:dyDescent="0.25">
      <c r="A21" s="2"/>
      <c r="B21" s="2"/>
      <c r="C21" s="2"/>
      <c r="D21" s="2" t="s">
        <v>8</v>
      </c>
      <c r="E21" s="2"/>
      <c r="F21" s="4">
        <f>F20*1.23</f>
        <v>0</v>
      </c>
    </row>
  </sheetData>
  <mergeCells count="1">
    <mergeCell ref="A1:F1"/>
  </mergeCells>
  <printOptions gridLine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2020-05-18T07:57:01Z</dcterms:modified>
</cp:coreProperties>
</file>